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050" tabRatio="630"/>
  </bookViews>
  <sheets>
    <sheet name="Záradék" sheetId="6" r:id="rId1"/>
    <sheet name="Összesítő" sheetId="4" r:id="rId2"/>
    <sheet name="Elektromos energia ellátás, vil" sheetId="3" r:id="rId3"/>
  </sheets>
  <calcPr calcId="145621"/>
</workbook>
</file>

<file path=xl/calcChain.xml><?xml version="1.0" encoding="utf-8"?>
<calcChain xmlns="http://schemas.openxmlformats.org/spreadsheetml/2006/main">
  <c r="A4" i="3" l="1"/>
  <c r="A7" i="3" s="1"/>
  <c r="A10" i="3" l="1"/>
  <c r="A13" i="3" s="1"/>
  <c r="A16" i="3" s="1"/>
  <c r="A18" i="3" l="1"/>
  <c r="A20" i="3" s="1"/>
  <c r="A22" i="3" s="1"/>
  <c r="A24" i="3" l="1"/>
  <c r="A26" i="3" s="1"/>
  <c r="A28" i="3" s="1"/>
  <c r="A30" i="3" s="1"/>
  <c r="C3" i="4" l="1"/>
  <c r="D25" i="6" s="1"/>
  <c r="B3" i="4"/>
  <c r="C25" i="6" s="1"/>
  <c r="C26" i="6" l="1"/>
  <c r="C27" i="6" s="1"/>
  <c r="C28" i="6" l="1"/>
</calcChain>
</file>

<file path=xl/sharedStrings.xml><?xml version="1.0" encoding="utf-8"?>
<sst xmlns="http://schemas.openxmlformats.org/spreadsheetml/2006/main" count="81" uniqueCount="63">
  <si>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</si>
  <si>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</si>
  <si>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</si>
  <si>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</si>
  <si>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</si>
  <si>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</si>
  <si>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</si>
  <si>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</si>
  <si>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</si>
  <si>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</si>
  <si>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</si>
  <si>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</si>
  <si>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</t>
  </si>
  <si>
    <t>Munkanem összesen:</t>
  </si>
  <si>
    <t>db</t>
  </si>
  <si>
    <t>71-001-1.1.1.1.1-0110116</t>
  </si>
  <si>
    <t>Merev, simafalú műanyag védőcső elhelyezése, elágazó dobozokkal, előre elkészített falhoronyba, vékonyfalú kivitelben, könnyű mechanikai igénybevételre, Névleges méret: 11-16 mm HYDRO-THERM beltéri Mü III. vékonyfalú, hajlítható merev műanyag szürke</t>
  </si>
  <si>
    <t>védőcső 16 mm, Kód: MU-III 16</t>
  </si>
  <si>
    <t>71-001-11.1.1-0123024</t>
  </si>
  <si>
    <t>Elágazó doboz illetve szerelvénydoboz elhelyezése, süllyesztve, fészekvésés nélkül, Névleges méret: Ø68 mm-ig, 2xØ68 mm-ig vagy négyzetes kivitelben, 30-60 mm mélységig, max. négyes sorolásig KAISER mélyített szerelvénydoboz téglafalba, ömlesztett</t>
  </si>
  <si>
    <t>kiszerelés, R: 1555-41</t>
  </si>
  <si>
    <t>71-002-21.1-0217092</t>
  </si>
  <si>
    <t>71-002-71.1.2</t>
  </si>
  <si>
    <t>71-005-1.1.1.1-0562351</t>
  </si>
  <si>
    <t>71-010-1.3.2.1-0140247</t>
  </si>
  <si>
    <t>71-013-9</t>
  </si>
  <si>
    <t>klt</t>
  </si>
  <si>
    <t>Átadási dokumentáció ( megvalósulási terv, első felülvizsgálat, villámvédelmi felülvizsgálat, elosztók CE minősítése ) készítése</t>
  </si>
  <si>
    <t>Elektromos energia ellátás, világítás</t>
  </si>
  <si>
    <t>Összesen:</t>
  </si>
  <si>
    <t xml:space="preserve">                                       </t>
  </si>
  <si>
    <t xml:space="preserve">A munka leírása: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</si>
  <si>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</si>
  <si>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</si>
  <si>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</si>
  <si>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</si>
  <si>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</si>
  <si>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</si>
  <si>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2.1 ÁFA vetítési alap</t>
  </si>
  <si>
    <t>2.2 Áfa</t>
  </si>
  <si>
    <t>3.  A munka ára</t>
  </si>
  <si>
    <t>Aláírás</t>
  </si>
  <si>
    <t>Tervezői költségbecslés</t>
  </si>
  <si>
    <t>Beruházó:</t>
  </si>
  <si>
    <t>Munka tárgya:</t>
  </si>
  <si>
    <t xml:space="preserve">Erősáramú villanyszerelési munka tervezői költségbecslés.                                                                 </t>
  </si>
  <si>
    <t>Vezeték összekötése és bekötése készülékbe, WAGO 5-ös csatlakozó elem</t>
  </si>
  <si>
    <r>
      <t>Kábelszerű vezeték elhelyezése előre elkészített tartószerkezetre, 1-12 erű rézvezetővel, elágazó dobozokkal és kötésekkel, szigetelési ellenállás méréssel, a szerelvényekhez csatlakozó vezetékvégek bekötése nélkül, keresztmetszet: 0,5-2,5 mm</t>
    </r>
    <r>
      <rPr>
        <vertAlign val="superscript"/>
        <sz val="10"/>
        <color indexed="8"/>
        <rFont val="Times New Roman"/>
        <family val="1"/>
        <charset val="238"/>
      </rPr>
      <t>2</t>
    </r>
  </si>
  <si>
    <t>Mennyezeti lámpatest elhelyezése SIMOTRADE ALFA 226 EVG, INV lámpatest, 2x26W, IP65, Inverteres lámpatest</t>
  </si>
  <si>
    <t>71-030-1</t>
  </si>
  <si>
    <t>Akadálymentes WC-ben LEGRAND típusú vészjelző egység kiépítése (kézi jelzővel, nyugtázó kapcsolóval, fény és hangjelzéssel, kompletten)</t>
  </si>
  <si>
    <r>
      <t>PannonCom-Kábel H05VV-F 300/500V műanyag tömlő vezeték 4x1,5 mm</t>
    </r>
    <r>
      <rPr>
        <vertAlign val="superscript"/>
        <sz val="10"/>
        <color indexed="8"/>
        <rFont val="Times New Roman"/>
        <family val="1"/>
        <charset val="238"/>
      </rPr>
      <t>2</t>
    </r>
    <r>
      <rPr>
        <sz val="10"/>
        <color indexed="8"/>
        <rFont val="Times New Roman"/>
        <family val="1"/>
        <charset val="238"/>
      </rPr>
      <t>, hajlékony rézvezetővel (MT)</t>
    </r>
  </si>
  <si>
    <t>Akadálymentes fürdő elektromos szerelése</t>
  </si>
  <si>
    <t>Szeged, Bal fasor 39-45.</t>
  </si>
  <si>
    <t>Műanyag kábelcsatorna elhelyezése, elágazó dobozokkal, előre elkészített falszerkezetre, könnyű mechanikai igénybevételre, Névleges méret: IBOCO 20x15 mm műanyag kábelcsatorna, fehér</t>
  </si>
  <si>
    <t>71-010-1.3.2.1-0140246</t>
  </si>
  <si>
    <t>Mennyezeti lámpatest elhelyezése SIMOTRADE 1x18W-os fénycsőves IP44 lámpatest, 1x18W, IP44, fényforrással</t>
  </si>
  <si>
    <t>Komplett világítási szerelvények; Fali kapcsolók elhelyezése, falon kivüli, 10A csillár kapcsolók LEGRAND OTEO csillár kapcsoló, IP44, fehér</t>
  </si>
  <si>
    <r>
      <t>Tűzjelző kábel 2x2x0,85 mm</t>
    </r>
    <r>
      <rPr>
        <vertAlign val="superscript"/>
        <sz val="10"/>
        <color indexed="8"/>
        <rFont val="Times New Roman"/>
        <family val="1"/>
        <charset val="238"/>
      </rPr>
      <t>2</t>
    </r>
    <r>
      <rPr>
        <sz val="10"/>
        <color indexed="8"/>
        <rFont val="Times New Roman"/>
        <family val="1"/>
        <charset val="238"/>
      </rPr>
      <t>, hajlékony rézvezetővel (Tűzjelző kábel)</t>
    </r>
  </si>
  <si>
    <t>Akadálymentes WC-ben LEGRAND típusú vészjelző egység kiépítése , Központi egységgel a porta helyiségben</t>
  </si>
  <si>
    <t>Komplett világítási szerelvények; Fali kapcsolók elhelyezése, falon kivüli, 10A húzzókapcsoló LEGRAND OTEO húzókapcsoló, fehér</t>
  </si>
  <si>
    <t>71-005-1.1.7.1-0562389</t>
  </si>
  <si>
    <t>Szeged, 2015.12.13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</si>
</sst>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#,##0\ &quot;Ft&quot;;\-#,##0\ &quot;Ft&quot;"/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  <numFmt numFmtId="165" formatCode="#,##0\ &quot;Ft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vertAlign val="superscript"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/>
    </xf>
    <xf numFmtId="10" fontId="2" fillId="0" borderId="2" xfId="0" applyNumberFormat="1" applyFont="1" applyBorder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5" fontId="2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164" fontId="2" fillId="0" borderId="0" xfId="1" applyNumberFormat="1" applyFont="1" applyAlignment="1">
      <alignment vertical="top" wrapText="1"/>
    </xf>
    <xf numFmtId="164" fontId="3" fillId="0" borderId="1" xfId="1" applyNumberFormat="1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Fill="1" applyAlignment="1">
      <alignment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right" vertical="top" wrapText="1"/>
    </xf>
    <xf numFmtId="0" fontId="4" fillId="0" borderId="0" xfId="0" applyFont="1" applyFill="1" applyAlignment="1">
      <alignment horizontal="left" vertical="top" wrapText="1"/>
    </xf>
    <xf numFmtId="49" fontId="4" fillId="0" borderId="0" xfId="0" applyNumberFormat="1" applyFont="1" applyFill="1" applyAlignment="1">
      <alignment vertical="top" wrapText="1"/>
    </xf>
    <xf numFmtId="0" fontId="4" fillId="0" borderId="0" xfId="0" applyFont="1" applyFill="1" applyAlignment="1">
      <alignment horizontal="right" vertical="top" wrapText="1"/>
    </xf>
    <xf numFmtId="165" fontId="4" fillId="0" borderId="0" xfId="0" applyNumberFormat="1" applyFont="1" applyAlignment="1">
      <alignment horizontal="right" vertical="top" wrapText="1"/>
    </xf>
    <xf numFmtId="165" fontId="7" fillId="0" borderId="0" xfId="0" applyNumberFormat="1" applyFont="1" applyBorder="1" applyAlignment="1">
      <alignment horizontal="right" vertical="top" wrapText="1"/>
    </xf>
    <xf numFmtId="165" fontId="4" fillId="0" borderId="0" xfId="0" applyNumberFormat="1" applyFont="1" applyFill="1" applyAlignment="1">
      <alignment horizontal="right" vertical="top" wrapText="1"/>
    </xf>
    <xf numFmtId="165" fontId="7" fillId="0" borderId="1" xfId="0" applyNumberFormat="1" applyFont="1" applyBorder="1" applyAlignment="1">
      <alignment horizontal="right" vertical="top" wrapText="1"/>
    </xf>
    <xf numFmtId="5" fontId="2" fillId="0" borderId="1" xfId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5" fontId="2" fillId="0" borderId="3" xfId="1" applyNumberFormat="1" applyFont="1" applyBorder="1" applyAlignment="1">
      <alignment horizontal="center" vertical="center"/>
    </xf>
    <xf numFmtId="5" fontId="2" fillId="0" borderId="2" xfId="1" applyNumberFormat="1" applyFont="1" applyBorder="1" applyAlignment="1">
      <alignment horizontal="center" vertical="center"/>
    </xf>
  </cellXfs>
  <cellStyles count="2">
    <cellStyle name="Normál" xfId="0" builtinId="0"/>
    <cellStyle name="Pénznem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abSelected="1" zoomScale="90" zoomScaleNormal="90" workbookViewId="0">
      <selection activeCell="C16" sqref="C16"/>
    </sheetView>
  </sheetViews>
  <sheetFormatPr defaultRowHeight="15.75" x14ac:dyDescent="0.25"/>
  <cols>
    <col min="1" max="1" width="39.7109375" style="8" customWidth="1"/>
    <col min="2" max="2" width="9.7109375" style="8" customWidth="1"/>
    <col min="3" max="3" width="19.42578125" style="8" customWidth="1"/>
    <col min="4" max="4" width="17.28515625" style="8" customWidth="1"/>
    <col min="5" max="16384" width="9.140625" style="8"/>
  </cols>
  <sheetData>
    <row r="1" spans="1:4" s="10" customFormat="1" x14ac:dyDescent="0.25">
      <c r="A1" s="37" t="s">
        <v>42</v>
      </c>
      <c r="B1" s="38"/>
      <c r="C1" s="38"/>
      <c r="D1" s="38"/>
    </row>
    <row r="2" spans="1:4" s="10" customFormat="1" x14ac:dyDescent="0.25">
      <c r="A2" s="37"/>
      <c r="B2" s="38"/>
      <c r="C2" s="38"/>
      <c r="D2" s="38"/>
    </row>
    <row r="3" spans="1:4" s="10" customFormat="1" x14ac:dyDescent="0.25">
      <c r="B3" s="9"/>
      <c r="C3" s="9"/>
      <c r="D3" s="9"/>
    </row>
    <row r="4" spans="1:4" x14ac:dyDescent="0.25">
      <c r="A4" s="39"/>
      <c r="B4" s="38"/>
      <c r="C4" s="38"/>
      <c r="D4" s="38"/>
    </row>
    <row r="6" spans="1:4" x14ac:dyDescent="0.25">
      <c r="A6" s="8" t="s">
        <v>43</v>
      </c>
      <c r="C6" s="8" t="s">
        <v>30</v>
      </c>
    </row>
    <row r="7" spans="1:4" x14ac:dyDescent="0.25">
      <c r="A7" s="13"/>
    </row>
    <row r="8" spans="1:4" x14ac:dyDescent="0.25">
      <c r="A8" s="13"/>
    </row>
    <row r="10" spans="1:4" x14ac:dyDescent="0.25">
      <c r="A10" s="8" t="s">
        <v>30</v>
      </c>
      <c r="C10" s="8" t="s">
        <v>30</v>
      </c>
    </row>
    <row r="11" spans="1:4" x14ac:dyDescent="0.25">
      <c r="A11" s="8" t="s">
        <v>44</v>
      </c>
    </row>
    <row r="12" spans="1:4" x14ac:dyDescent="0.25">
      <c r="A12" s="8" t="s">
        <v>52</v>
      </c>
    </row>
    <row r="13" spans="1:4" x14ac:dyDescent="0.25">
      <c r="A13" s="13" t="s">
        <v>53</v>
      </c>
    </row>
    <row r="14" spans="1:4" x14ac:dyDescent="0.25">
      <c r="A14" s="8" t="s">
        <v>30</v>
      </c>
    </row>
    <row r="15" spans="1:4" x14ac:dyDescent="0.25">
      <c r="A15" s="8" t="s">
        <v>31</v>
      </c>
    </row>
    <row r="16" spans="1:4" x14ac:dyDescent="0.25">
      <c r="A16" s="8" t="s">
        <v>45</v>
      </c>
    </row>
    <row r="20" spans="1:4" x14ac:dyDescent="0.25">
      <c r="A20" s="8" t="s">
        <v>32</v>
      </c>
    </row>
    <row r="21" spans="1:4" x14ac:dyDescent="0.25">
      <c r="A21" s="8" t="s">
        <v>32</v>
      </c>
    </row>
    <row r="23" spans="1:4" x14ac:dyDescent="0.25">
      <c r="A23" s="40" t="s">
        <v>33</v>
      </c>
      <c r="B23" s="41"/>
      <c r="C23" s="41"/>
      <c r="D23" s="41"/>
    </row>
    <row r="24" spans="1:4" x14ac:dyDescent="0.25">
      <c r="A24" s="4" t="s">
        <v>34</v>
      </c>
      <c r="B24" s="4"/>
      <c r="C24" s="7" t="s">
        <v>35</v>
      </c>
      <c r="D24" s="7" t="s">
        <v>36</v>
      </c>
    </row>
    <row r="25" spans="1:4" x14ac:dyDescent="0.25">
      <c r="A25" s="4" t="s">
        <v>37</v>
      </c>
      <c r="B25" s="4"/>
      <c r="C25" s="12">
        <f>Összesítő!B3</f>
        <v>0</v>
      </c>
      <c r="D25" s="12">
        <f>Összesítő!C3</f>
        <v>0</v>
      </c>
    </row>
    <row r="26" spans="1:4" x14ac:dyDescent="0.25">
      <c r="A26" s="8" t="s">
        <v>38</v>
      </c>
      <c r="C26" s="42">
        <f>C25+D25</f>
        <v>0</v>
      </c>
      <c r="D26" s="42"/>
    </row>
    <row r="27" spans="1:4" x14ac:dyDescent="0.25">
      <c r="A27" s="4" t="s">
        <v>39</v>
      </c>
      <c r="B27" s="5">
        <v>0.27</v>
      </c>
      <c r="C27" s="43">
        <f>B27*C26</f>
        <v>0</v>
      </c>
      <c r="D27" s="43"/>
    </row>
    <row r="28" spans="1:4" x14ac:dyDescent="0.25">
      <c r="A28" s="4" t="s">
        <v>40</v>
      </c>
      <c r="B28" s="4"/>
      <c r="C28" s="35">
        <f>C26+C27</f>
        <v>0</v>
      </c>
      <c r="D28" s="35"/>
    </row>
    <row r="33" spans="1:4" x14ac:dyDescent="0.25">
      <c r="A33" s="13" t="s">
        <v>62</v>
      </c>
    </row>
    <row r="41" spans="1:4" x14ac:dyDescent="0.25">
      <c r="C41" s="4"/>
      <c r="D41" s="4"/>
    </row>
    <row r="42" spans="1:4" x14ac:dyDescent="0.25">
      <c r="B42" s="11"/>
      <c r="C42" s="36" t="s">
        <v>41</v>
      </c>
      <c r="D42" s="36"/>
    </row>
    <row r="44" spans="1:4" x14ac:dyDescent="0.25">
      <c r="A44" s="6"/>
    </row>
    <row r="45" spans="1:4" x14ac:dyDescent="0.25">
      <c r="A45" s="6"/>
    </row>
    <row r="46" spans="1:4" x14ac:dyDescent="0.25">
      <c r="A46" s="6"/>
    </row>
  </sheetData>
  <mergeCells count="8">
    <mergeCell ref="C28:D28"/>
    <mergeCell ref="C42:D42"/>
    <mergeCell ref="A1:D1"/>
    <mergeCell ref="A2:D2"/>
    <mergeCell ref="A4:D4"/>
    <mergeCell ref="A23:D23"/>
    <mergeCell ref="C26:D26"/>
    <mergeCell ref="C27:D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zoomScale="90" zoomScaleNormal="90" workbookViewId="0">
      <selection activeCell="B4" sqref="B4:B5"/>
    </sheetView>
  </sheetViews>
  <sheetFormatPr defaultColWidth="8.85546875" defaultRowHeight="15.75" x14ac:dyDescent="0.25"/>
  <cols>
    <col min="1" max="1" width="36.42578125" style="1" customWidth="1"/>
    <col min="2" max="3" width="20.7109375" style="1" customWidth="1"/>
    <col min="4" max="16384" width="8.85546875" style="1"/>
  </cols>
  <sheetData>
    <row r="1" spans="1:3" s="2" customFormat="1" x14ac:dyDescent="0.25">
      <c r="A1" s="2" t="s">
        <v>0</v>
      </c>
      <c r="B1" s="3" t="s">
        <v>1</v>
      </c>
      <c r="C1" s="3" t="s">
        <v>2</v>
      </c>
    </row>
    <row r="2" spans="1:3" x14ac:dyDescent="0.25">
      <c r="A2" s="1" t="s">
        <v>28</v>
      </c>
      <c r="B2" s="14">
        <v>0</v>
      </c>
      <c r="C2" s="14">
        <v>0</v>
      </c>
    </row>
    <row r="3" spans="1:3" s="2" customFormat="1" x14ac:dyDescent="0.25">
      <c r="A3" s="2" t="s">
        <v>29</v>
      </c>
      <c r="B3" s="15">
        <f>SUM(B2:B2)</f>
        <v>0</v>
      </c>
      <c r="C3" s="15">
        <f>SUM(C2:C2)</f>
        <v>0</v>
      </c>
    </row>
  </sheetData>
  <pageMargins left="1" right="1" top="1" bottom="1" header="0.41666666666666669" footer="0.41666666666666669"/>
  <pageSetup paperSize="9" firstPageNumber="4294963191" orientation="portrait" useFirstPageNumber="1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view="pageBreakPreview" zoomScale="60" zoomScaleNormal="90" workbookViewId="0">
      <selection activeCell="E7" sqref="E7"/>
    </sheetView>
  </sheetViews>
  <sheetFormatPr defaultColWidth="8.85546875" defaultRowHeight="12.75" x14ac:dyDescent="0.25"/>
  <cols>
    <col min="1" max="1" width="4.28515625" style="20" customWidth="1"/>
    <col min="2" max="2" width="9.140625" style="21" bestFit="1" customWidth="1"/>
    <col min="3" max="3" width="36.7109375" style="21" customWidth="1"/>
    <col min="4" max="4" width="6.7109375" style="23" customWidth="1"/>
    <col min="5" max="5" width="6.5703125" style="21" bestFit="1" customWidth="1"/>
    <col min="6" max="7" width="9.140625" style="23" bestFit="1" customWidth="1"/>
    <col min="8" max="9" width="9.7109375" style="23" bestFit="1" customWidth="1"/>
    <col min="10" max="10" width="8.85546875" style="21"/>
    <col min="11" max="14" width="10" style="21" bestFit="1" customWidth="1"/>
    <col min="15" max="16384" width="8.85546875" style="21"/>
  </cols>
  <sheetData>
    <row r="1" spans="1:9" s="19" customFormat="1" ht="25.5" x14ac:dyDescent="0.25">
      <c r="A1" s="16" t="s">
        <v>3</v>
      </c>
      <c r="B1" s="17" t="s">
        <v>4</v>
      </c>
      <c r="C1" s="17" t="s">
        <v>5</v>
      </c>
      <c r="D1" s="18" t="s">
        <v>6</v>
      </c>
      <c r="E1" s="17" t="s">
        <v>7</v>
      </c>
      <c r="F1" s="18" t="s">
        <v>8</v>
      </c>
      <c r="G1" s="18" t="s">
        <v>9</v>
      </c>
      <c r="H1" s="18" t="s">
        <v>10</v>
      </c>
      <c r="I1" s="18" t="s">
        <v>11</v>
      </c>
    </row>
    <row r="2" spans="1:9" s="19" customFormat="1" ht="63.75" x14ac:dyDescent="0.25">
      <c r="A2" s="20">
        <v>1</v>
      </c>
      <c r="B2" s="21" t="s">
        <v>15</v>
      </c>
      <c r="C2" s="22" t="s">
        <v>54</v>
      </c>
      <c r="D2" s="23">
        <v>92</v>
      </c>
      <c r="E2" s="21" t="s">
        <v>12</v>
      </c>
      <c r="F2" s="31">
        <v>0</v>
      </c>
      <c r="G2" s="31">
        <v>0</v>
      </c>
      <c r="H2" s="31">
        <v>0</v>
      </c>
      <c r="I2" s="31">
        <v>0</v>
      </c>
    </row>
    <row r="3" spans="1:9" s="19" customFormat="1" x14ac:dyDescent="0.25">
      <c r="A3" s="25"/>
      <c r="B3" s="26"/>
      <c r="C3" s="26"/>
      <c r="D3" s="27"/>
      <c r="E3" s="26"/>
      <c r="F3" s="32"/>
      <c r="G3" s="32"/>
      <c r="H3" s="32"/>
      <c r="I3" s="32"/>
    </row>
    <row r="4" spans="1:9" ht="89.25" x14ac:dyDescent="0.25">
      <c r="A4" s="20">
        <f>A2+1</f>
        <v>2</v>
      </c>
      <c r="B4" s="21" t="s">
        <v>15</v>
      </c>
      <c r="C4" s="22" t="s">
        <v>16</v>
      </c>
      <c r="D4" s="23">
        <v>4</v>
      </c>
      <c r="E4" s="21" t="s">
        <v>12</v>
      </c>
      <c r="F4" s="31">
        <v>0</v>
      </c>
      <c r="G4" s="31">
        <v>0</v>
      </c>
      <c r="H4" s="31">
        <v>0</v>
      </c>
      <c r="I4" s="31">
        <v>0</v>
      </c>
    </row>
    <row r="5" spans="1:9" x14ac:dyDescent="0.25">
      <c r="C5" s="22" t="s">
        <v>17</v>
      </c>
      <c r="F5" s="31"/>
      <c r="G5" s="31"/>
      <c r="H5" s="31"/>
      <c r="I5" s="31"/>
    </row>
    <row r="6" spans="1:9" x14ac:dyDescent="0.25">
      <c r="F6" s="31"/>
      <c r="G6" s="31"/>
      <c r="H6" s="31"/>
      <c r="I6" s="31"/>
    </row>
    <row r="7" spans="1:9" ht="77.25" customHeight="1" x14ac:dyDescent="0.25">
      <c r="A7" s="20">
        <f>A4+1</f>
        <v>3</v>
      </c>
      <c r="B7" s="21" t="s">
        <v>18</v>
      </c>
      <c r="C7" s="22" t="s">
        <v>19</v>
      </c>
      <c r="D7" s="23">
        <v>4</v>
      </c>
      <c r="E7" s="21" t="s">
        <v>14</v>
      </c>
      <c r="F7" s="31">
        <v>0</v>
      </c>
      <c r="G7" s="31">
        <v>0</v>
      </c>
      <c r="H7" s="31">
        <v>0</v>
      </c>
      <c r="I7" s="31">
        <v>0</v>
      </c>
    </row>
    <row r="8" spans="1:9" x14ac:dyDescent="0.25">
      <c r="C8" s="22" t="s">
        <v>20</v>
      </c>
      <c r="F8" s="31"/>
      <c r="G8" s="31"/>
      <c r="H8" s="31"/>
      <c r="I8" s="31"/>
    </row>
    <row r="9" spans="1:9" x14ac:dyDescent="0.25">
      <c r="F9" s="31"/>
      <c r="G9" s="31"/>
      <c r="H9" s="31"/>
      <c r="I9" s="31"/>
    </row>
    <row r="10" spans="1:9" ht="51.75" customHeight="1" x14ac:dyDescent="0.25">
      <c r="A10" s="20">
        <f>A7+1</f>
        <v>4</v>
      </c>
      <c r="B10" s="21" t="s">
        <v>21</v>
      </c>
      <c r="C10" s="22" t="s">
        <v>47</v>
      </c>
      <c r="D10" s="23">
        <v>155</v>
      </c>
      <c r="E10" s="21" t="s">
        <v>12</v>
      </c>
      <c r="F10" s="31">
        <v>0</v>
      </c>
      <c r="G10" s="31">
        <v>0</v>
      </c>
      <c r="H10" s="31">
        <v>0</v>
      </c>
      <c r="I10" s="31">
        <v>0</v>
      </c>
    </row>
    <row r="11" spans="1:9" ht="28.5" x14ac:dyDescent="0.25">
      <c r="C11" s="22" t="s">
        <v>58</v>
      </c>
      <c r="F11" s="31"/>
      <c r="G11" s="31"/>
      <c r="H11" s="31"/>
      <c r="I11" s="31"/>
    </row>
    <row r="12" spans="1:9" x14ac:dyDescent="0.25">
      <c r="C12" s="22"/>
      <c r="F12" s="31"/>
      <c r="G12" s="31"/>
      <c r="H12" s="31"/>
      <c r="I12" s="31"/>
    </row>
    <row r="13" spans="1:9" ht="79.5" x14ac:dyDescent="0.25">
      <c r="A13" s="20">
        <f>A10+1</f>
        <v>5</v>
      </c>
      <c r="B13" s="21" t="s">
        <v>21</v>
      </c>
      <c r="C13" s="22" t="s">
        <v>47</v>
      </c>
      <c r="D13" s="23">
        <v>130</v>
      </c>
      <c r="E13" s="21" t="s">
        <v>12</v>
      </c>
      <c r="F13" s="31">
        <v>0</v>
      </c>
      <c r="G13" s="31">
        <v>0</v>
      </c>
      <c r="H13" s="31">
        <v>0</v>
      </c>
      <c r="I13" s="31">
        <v>0</v>
      </c>
    </row>
    <row r="14" spans="1:9" ht="41.25" x14ac:dyDescent="0.25">
      <c r="C14" s="22" t="s">
        <v>51</v>
      </c>
      <c r="F14" s="31"/>
      <c r="G14" s="31"/>
      <c r="H14" s="31"/>
      <c r="I14" s="31"/>
    </row>
    <row r="15" spans="1:9" x14ac:dyDescent="0.25">
      <c r="F15" s="31"/>
      <c r="G15" s="31"/>
      <c r="H15" s="31"/>
      <c r="I15" s="31"/>
    </row>
    <row r="16" spans="1:9" ht="25.5" x14ac:dyDescent="0.25">
      <c r="A16" s="20">
        <f>A13+1</f>
        <v>6</v>
      </c>
      <c r="B16" s="21" t="s">
        <v>22</v>
      </c>
      <c r="C16" s="22" t="s">
        <v>46</v>
      </c>
      <c r="D16" s="23">
        <v>32</v>
      </c>
      <c r="E16" s="21" t="s">
        <v>14</v>
      </c>
      <c r="F16" s="31">
        <v>0</v>
      </c>
      <c r="G16" s="31">
        <v>0</v>
      </c>
      <c r="H16" s="31">
        <v>0</v>
      </c>
      <c r="I16" s="31">
        <v>0</v>
      </c>
    </row>
    <row r="17" spans="1:9" x14ac:dyDescent="0.25">
      <c r="F17" s="31"/>
      <c r="G17" s="31"/>
      <c r="H17" s="31"/>
      <c r="I17" s="31"/>
    </row>
    <row r="18" spans="1:9" ht="51" x14ac:dyDescent="0.25">
      <c r="A18" s="20">
        <f>A16+1</f>
        <v>7</v>
      </c>
      <c r="B18" s="21" t="s">
        <v>23</v>
      </c>
      <c r="C18" s="22" t="s">
        <v>57</v>
      </c>
      <c r="D18" s="23">
        <v>4</v>
      </c>
      <c r="E18" s="21" t="s">
        <v>14</v>
      </c>
      <c r="F18" s="31">
        <v>0</v>
      </c>
      <c r="G18" s="31">
        <v>0</v>
      </c>
      <c r="H18" s="31">
        <v>0</v>
      </c>
      <c r="I18" s="31">
        <v>0</v>
      </c>
    </row>
    <row r="19" spans="1:9" x14ac:dyDescent="0.25">
      <c r="F19" s="31"/>
      <c r="G19" s="31"/>
      <c r="H19" s="31"/>
      <c r="I19" s="31"/>
    </row>
    <row r="20" spans="1:9" ht="51" x14ac:dyDescent="0.25">
      <c r="A20" s="20">
        <f>A18+1</f>
        <v>8</v>
      </c>
      <c r="B20" s="21" t="s">
        <v>61</v>
      </c>
      <c r="C20" s="22" t="s">
        <v>60</v>
      </c>
      <c r="D20" s="23">
        <v>12</v>
      </c>
      <c r="E20" s="21" t="s">
        <v>14</v>
      </c>
      <c r="F20" s="31">
        <v>0</v>
      </c>
      <c r="G20" s="31">
        <v>0</v>
      </c>
      <c r="H20" s="31">
        <v>0</v>
      </c>
      <c r="I20" s="31">
        <v>0</v>
      </c>
    </row>
    <row r="21" spans="1:9" x14ac:dyDescent="0.25">
      <c r="F21" s="31"/>
      <c r="G21" s="31"/>
      <c r="H21" s="31"/>
      <c r="I21" s="31"/>
    </row>
    <row r="22" spans="1:9" ht="38.25" x14ac:dyDescent="0.25">
      <c r="A22" s="20">
        <f>A20+1</f>
        <v>9</v>
      </c>
      <c r="B22" s="21" t="s">
        <v>55</v>
      </c>
      <c r="C22" s="22" t="s">
        <v>56</v>
      </c>
      <c r="D22" s="23">
        <v>4</v>
      </c>
      <c r="E22" s="21" t="s">
        <v>14</v>
      </c>
      <c r="F22" s="31">
        <v>0</v>
      </c>
      <c r="G22" s="31">
        <v>0</v>
      </c>
      <c r="H22" s="31">
        <v>0</v>
      </c>
      <c r="I22" s="31">
        <v>0</v>
      </c>
    </row>
    <row r="23" spans="1:9" x14ac:dyDescent="0.25">
      <c r="C23" s="22"/>
      <c r="F23" s="31"/>
      <c r="G23" s="31"/>
      <c r="H23" s="31"/>
      <c r="I23" s="31"/>
    </row>
    <row r="24" spans="1:9" ht="38.25" x14ac:dyDescent="0.25">
      <c r="A24" s="20">
        <f>A22+1</f>
        <v>10</v>
      </c>
      <c r="B24" s="21" t="s">
        <v>24</v>
      </c>
      <c r="C24" s="22" t="s">
        <v>48</v>
      </c>
      <c r="D24" s="23">
        <v>4</v>
      </c>
      <c r="E24" s="21" t="s">
        <v>14</v>
      </c>
      <c r="F24" s="31">
        <v>0</v>
      </c>
      <c r="G24" s="31">
        <v>0</v>
      </c>
      <c r="H24" s="31">
        <v>0</v>
      </c>
      <c r="I24" s="31">
        <v>0</v>
      </c>
    </row>
    <row r="25" spans="1:9" s="24" customFormat="1" x14ac:dyDescent="0.25">
      <c r="A25" s="28"/>
      <c r="C25" s="29"/>
      <c r="D25" s="30"/>
      <c r="F25" s="33"/>
      <c r="G25" s="33"/>
      <c r="H25" s="33"/>
      <c r="I25" s="33"/>
    </row>
    <row r="26" spans="1:9" ht="51" x14ac:dyDescent="0.25">
      <c r="A26" s="20">
        <f>A24+1</f>
        <v>11</v>
      </c>
      <c r="B26" s="21" t="s">
        <v>25</v>
      </c>
      <c r="C26" s="22" t="s">
        <v>27</v>
      </c>
      <c r="D26" s="23">
        <v>1</v>
      </c>
      <c r="E26" s="21" t="s">
        <v>26</v>
      </c>
      <c r="F26" s="31">
        <v>0</v>
      </c>
      <c r="G26" s="31">
        <v>0</v>
      </c>
      <c r="H26" s="31">
        <v>0</v>
      </c>
      <c r="I26" s="31">
        <v>0</v>
      </c>
    </row>
    <row r="27" spans="1:9" x14ac:dyDescent="0.25">
      <c r="F27" s="31"/>
      <c r="G27" s="31"/>
      <c r="H27" s="31"/>
      <c r="I27" s="31"/>
    </row>
    <row r="28" spans="1:9" ht="51" x14ac:dyDescent="0.25">
      <c r="A28" s="20">
        <f>A26+1</f>
        <v>12</v>
      </c>
      <c r="B28" s="21" t="s">
        <v>49</v>
      </c>
      <c r="C28" s="22" t="s">
        <v>50</v>
      </c>
      <c r="D28" s="23">
        <v>4</v>
      </c>
      <c r="E28" s="21" t="s">
        <v>26</v>
      </c>
      <c r="F28" s="31">
        <v>0</v>
      </c>
      <c r="G28" s="31">
        <v>0</v>
      </c>
      <c r="H28" s="31">
        <v>0</v>
      </c>
      <c r="I28" s="31">
        <v>0</v>
      </c>
    </row>
    <row r="29" spans="1:9" x14ac:dyDescent="0.25">
      <c r="C29" s="22"/>
      <c r="F29" s="31"/>
      <c r="G29" s="31"/>
      <c r="H29" s="31"/>
      <c r="I29" s="31"/>
    </row>
    <row r="30" spans="1:9" ht="38.25" x14ac:dyDescent="0.25">
      <c r="A30" s="20">
        <f>A28+1</f>
        <v>13</v>
      </c>
      <c r="B30" s="21" t="s">
        <v>49</v>
      </c>
      <c r="C30" s="22" t="s">
        <v>59</v>
      </c>
      <c r="D30" s="23">
        <v>1</v>
      </c>
      <c r="E30" s="21" t="s">
        <v>26</v>
      </c>
      <c r="F30" s="31">
        <v>0</v>
      </c>
      <c r="G30" s="31">
        <v>0</v>
      </c>
      <c r="H30" s="31">
        <v>0</v>
      </c>
      <c r="I30" s="31">
        <v>0</v>
      </c>
    </row>
    <row r="31" spans="1:9" s="26" customFormat="1" x14ac:dyDescent="0.25">
      <c r="A31" s="20"/>
      <c r="B31" s="21"/>
      <c r="C31" s="21"/>
      <c r="D31" s="23"/>
      <c r="E31" s="21"/>
      <c r="F31" s="31"/>
      <c r="G31" s="31"/>
      <c r="H31" s="31"/>
      <c r="I31" s="31"/>
    </row>
    <row r="32" spans="1:9" x14ac:dyDescent="0.25">
      <c r="A32" s="16"/>
      <c r="B32" s="17"/>
      <c r="C32" s="17" t="s">
        <v>13</v>
      </c>
      <c r="D32" s="18"/>
      <c r="E32" s="17"/>
      <c r="F32" s="34"/>
      <c r="G32" s="34"/>
      <c r="H32" s="34">
        <v>0</v>
      </c>
      <c r="I32" s="34">
        <v>0</v>
      </c>
    </row>
  </sheetData>
  <pageMargins left="0.7" right="0.7" top="0.75" bottom="0.75" header="0.3" footer="0.3"/>
  <pageSetup paperSize="9" scale="86" firstPageNumber="4294963191" orientation="portrait" useFirstPageNumber="1" r:id="rId1"/>
  <headerFooter>
    <oddHeader>&amp;L&amp;"Times New Roman CE,bold"&amp;10 Elektromos energia ellátás, világítás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Záradék</vt:lpstr>
      <vt:lpstr>Összesítő</vt:lpstr>
      <vt:lpstr>Elektromos energia ellátás, vil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Csonka Dániel</cp:lastModifiedBy>
  <cp:lastPrinted>2015-12-14T13:54:13Z</cp:lastPrinted>
  <dcterms:created xsi:type="dcterms:W3CDTF">2013-03-06T23:28:14Z</dcterms:created>
  <dcterms:modified xsi:type="dcterms:W3CDTF">2015-12-14T13:54:23Z</dcterms:modified>
</cp:coreProperties>
</file>